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приложение 8" sheetId="1" r:id="rId1"/>
  </sheets>
  <definedNames/>
  <calcPr fullCalcOnLoad="1"/>
</workbook>
</file>

<file path=xl/sharedStrings.xml><?xml version="1.0" encoding="utf-8"?>
<sst xmlns="http://schemas.openxmlformats.org/spreadsheetml/2006/main" count="87" uniqueCount="60">
  <si>
    <t>Приложение № 8</t>
  </si>
  <si>
    <t xml:space="preserve">Пайского сельского поселения </t>
  </si>
  <si>
    <t xml:space="preserve">поселения на 2023 год"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</si>
  <si>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Пайского сельского поселения на 2023 год</t>
  </si>
  <si>
    <t>(тыс.руб.)</t>
  </si>
  <si>
    <t>Наименование</t>
  </si>
  <si>
    <t>Целевая статья</t>
  </si>
  <si>
    <t>Вид
расхода</t>
  </si>
  <si>
    <t>Сумма</t>
  </si>
  <si>
    <t xml:space="preserve"> </t>
  </si>
  <si>
    <t>Муниципальная программа "Обеспечение первичных мер пожарной безопасности в границах населенных пунктов Пайского сельского поселения на 2021 -2023 годы".</t>
  </si>
  <si>
    <t>0100000000</t>
  </si>
  <si>
    <t>Пожарная безопасность (Иные закупки товаров, работ и услуг для обеспечения государственных (муниципальных) нужд)</t>
  </si>
  <si>
    <t>0100072500</t>
  </si>
  <si>
    <t>240</t>
  </si>
  <si>
    <t>Муниципальная программа "Развитие культуры в  Пайском сельском поселения на 2021 -2023 годы".</t>
  </si>
  <si>
    <t>0700000000</t>
  </si>
  <si>
    <t>Субсидия местным бюджетам на реализацию мероприятий государственной программы Республики Карелия «Развитие культуры» (Расходы на выплаты персоналу казенных учреждений)</t>
  </si>
  <si>
    <t>0700043250</t>
  </si>
  <si>
    <t>110</t>
  </si>
  <si>
    <t>Мероприятия в области культуры и кинематографии (Расходы на выплаты персоналу казенных учреждений)</t>
  </si>
  <si>
    <t>0700074400</t>
  </si>
  <si>
    <t>Мероприятия в области культуры и кинематографии (Иные закупки товаров, работ и услуг для обеспечения государственных (муниципальных) нужд)</t>
  </si>
  <si>
    <t>Мероприятия в области культуры и кинематографии (Уплата налогов, сборов и иных платежей)</t>
  </si>
  <si>
    <t>850</t>
  </si>
  <si>
    <t>Софинансирование мероприятий государственной программы Республики Карелия «Развитие культуры» (Расходы на выплаты персоналу казенных учреждений)</t>
  </si>
  <si>
    <t>07000S3250</t>
  </si>
  <si>
    <t>Непрограммные направления деятельности</t>
  </si>
  <si>
    <t>2000000000</t>
  </si>
  <si>
    <t>Глава муниципального образования (Расходы на выплаты персоналу государственных (муниципальных) органов)</t>
  </si>
  <si>
    <t>2000010300</t>
  </si>
  <si>
    <t>120</t>
  </si>
  <si>
    <t>Центральный аппарат (Расходы на выплаты персоналу государственных (муниципальных) органов)</t>
  </si>
  <si>
    <t>2000010400</t>
  </si>
  <si>
    <t>Центральный аппарат (Иные закупки товаров, работ и услуг для обеспечения государственных (муниципальных) нужд)</t>
  </si>
  <si>
    <t>Центральный аппарат (Уплата налогов, сборов и иных платежей)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</si>
  <si>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 (Иные закупки товаров, работ и услуг для обеспечения государственных (муниципальных) нужд)</t>
  </si>
  <si>
    <t>2000042140</t>
  </si>
  <si>
    <t>Мероприятия по содействию занятости населения Прионежского муниципального района (Расходы на выплаты персоналу государственных (муниципальных) органов)</t>
  </si>
  <si>
    <t>2000046220</t>
  </si>
  <si>
    <t>Осуществление переданных полномочий Российской Федерации по первичному воинскому учету на территориях, где отсутствуют военные комиссариаты (Расходы на выплаты персоналу государственных (муниципальных) органов)</t>
  </si>
  <si>
    <t>2000051180</t>
  </si>
  <si>
    <t>Осуществление переданных полномочий Российской Федерации по первичному воинскому учету на территориях, где отсутствуют военные комиссариаты (Иные закупки товаров, работ и услуг для обеспечения государственных (муниципальных) нужд)</t>
  </si>
  <si>
    <t>Мероприятия в области жилищного хозяйства (Расходы на выплаты персоналу государственных (муниципальных) органов)</t>
  </si>
  <si>
    <t>2000073500</t>
  </si>
  <si>
    <t>Мероприятия в области жилищного хозяйства (Иные закупки товаров, работ и услуг для обеспечения государственных (муниципальных) нужд)</t>
  </si>
  <si>
    <t>Услуги, связанные с обеспечением деятельности организаций (Расходы на выплаты персоналу государственных (муниципальных) органов)</t>
  </si>
  <si>
    <t>2000074520</t>
  </si>
  <si>
    <t>Услуги, связанные с обеспечением деятельности организаций (Иные закупки товаров, работ и услуг для обеспечения государственных (муниципальных) нужд)</t>
  </si>
  <si>
    <t>Уличное освещение (Иные закупки товаров, работ и услуг для обеспечения государственных (муниципальных) нужд)</t>
  </si>
  <si>
    <t>2000076010</t>
  </si>
  <si>
    <t>Строительство и содержание автомобильных дорог и инженерных сооружений на них в границах городских округов и поселений (Иные закупки товаров, работ и услуг для обеспечения государственных (муниципальных) нужд)</t>
  </si>
  <si>
    <t>2000076020</t>
  </si>
  <si>
    <t>Доплата к трудовой пенсии лицам, замещавшим муниципальные должности (Публичные нормативные социальные выплаты гражданам)</t>
  </si>
  <si>
    <t>2000084910</t>
  </si>
  <si>
    <t>310</t>
  </si>
  <si>
    <t>ИТОГО</t>
  </si>
  <si>
    <t xml:space="preserve">к Решению III сессии V созыва Совета </t>
  </si>
  <si>
    <t>от "28" декабря 2022 года № 1</t>
  </si>
  <si>
    <t xml:space="preserve">"О бюджете Пайского сельского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</si>
</sst>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0"/>
  </numFmts>
  <fonts count="46">
    <font>
      <sz val="10"/>
      <name val="Arial Cyr"/>
      <family val="0"/>
    </font>
    <font>
      <sz val="10"/>
      <name val="Arial"/>
      <family val="0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7"/>
      <name val="Times New Roman"/>
      <family val="1"/>
    </font>
    <font>
      <sz val="12"/>
      <name val="Times New Roman"/>
      <family val="1"/>
    </font>
    <font>
      <sz val="8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8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vertical="center" wrapText="1"/>
    </xf>
    <xf numFmtId="164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1" fontId="10" fillId="0" borderId="10" xfId="33" applyNumberFormat="1" applyFont="1" applyFill="1" applyBorder="1" applyAlignment="1">
      <alignment horizontal="center" wrapText="1"/>
      <protection/>
    </xf>
    <xf numFmtId="1" fontId="10" fillId="0" borderId="10" xfId="33" applyNumberFormat="1" applyFont="1" applyFill="1" applyBorder="1" applyAlignment="1">
      <alignment horizontal="center"/>
      <protection/>
    </xf>
    <xf numFmtId="0" fontId="10" fillId="33" borderId="0" xfId="0" applyFont="1" applyFill="1" applyAlignment="1">
      <alignment/>
    </xf>
    <xf numFmtId="1" fontId="7" fillId="33" borderId="10" xfId="33" applyNumberFormat="1" applyFont="1" applyFill="1" applyBorder="1" applyAlignment="1">
      <alignment horizontal="center" wrapText="1"/>
      <protection/>
    </xf>
    <xf numFmtId="49" fontId="7" fillId="33" borderId="10" xfId="33" applyNumberFormat="1" applyFont="1" applyFill="1" applyBorder="1" applyAlignment="1">
      <alignment horizontal="center"/>
      <protection/>
    </xf>
    <xf numFmtId="1" fontId="7" fillId="33" borderId="10" xfId="33" applyNumberFormat="1" applyFont="1" applyFill="1" applyBorder="1" applyAlignment="1">
      <alignment horizontal="center"/>
      <protection/>
    </xf>
    <xf numFmtId="2" fontId="7" fillId="33" borderId="10" xfId="33" applyNumberFormat="1" applyFont="1" applyFill="1" applyBorder="1" applyAlignment="1">
      <alignment horizontal="center"/>
      <protection/>
    </xf>
    <xf numFmtId="164" fontId="10" fillId="33" borderId="0" xfId="0" applyNumberFormat="1" applyFont="1" applyFill="1" applyAlignment="1">
      <alignment horizontal="center" vertical="center"/>
    </xf>
    <xf numFmtId="1" fontId="10" fillId="0" borderId="10" xfId="33" applyNumberFormat="1" applyFont="1" applyFill="1" applyBorder="1" applyAlignment="1">
      <alignment horizontal="left" vertical="center" wrapText="1"/>
      <protection/>
    </xf>
    <xf numFmtId="49" fontId="10" fillId="0" borderId="10" xfId="33" applyNumberFormat="1" applyFont="1" applyFill="1" applyBorder="1" applyAlignment="1">
      <alignment horizontal="center" vertical="center"/>
      <protection/>
    </xf>
    <xf numFmtId="4" fontId="10" fillId="0" borderId="10" xfId="33" applyNumberFormat="1" applyFont="1" applyFill="1" applyBorder="1" applyAlignment="1">
      <alignment horizontal="center" vertical="center"/>
      <protection/>
    </xf>
    <xf numFmtId="0" fontId="2" fillId="33" borderId="0" xfId="0" applyFont="1" applyFill="1" applyAlignment="1">
      <alignment/>
    </xf>
    <xf numFmtId="1" fontId="7" fillId="33" borderId="10" xfId="33" applyNumberFormat="1" applyFont="1" applyFill="1" applyBorder="1" applyAlignment="1">
      <alignment horizontal="left" vertical="center" wrapText="1"/>
      <protection/>
    </xf>
    <xf numFmtId="49" fontId="7" fillId="33" borderId="10" xfId="33" applyNumberFormat="1" applyFont="1" applyFill="1" applyBorder="1" applyAlignment="1">
      <alignment horizontal="center" vertical="center"/>
      <protection/>
    </xf>
    <xf numFmtId="4" fontId="7" fillId="33" borderId="10" xfId="33" applyNumberFormat="1" applyFont="1" applyFill="1" applyBorder="1" applyAlignment="1">
      <alignment horizontal="center" vertical="center"/>
      <protection/>
    </xf>
    <xf numFmtId="164" fontId="2" fillId="33" borderId="0" xfId="0" applyNumberFormat="1" applyFont="1" applyFill="1" applyAlignment="1">
      <alignment horizontal="center" vertical="center"/>
    </xf>
    <xf numFmtId="1" fontId="7" fillId="0" borderId="10" xfId="33" applyNumberFormat="1" applyFont="1" applyFill="1" applyBorder="1" applyAlignment="1">
      <alignment horizontal="left" vertical="center" wrapText="1"/>
      <protection/>
    </xf>
    <xf numFmtId="49" fontId="7" fillId="0" borderId="10" xfId="33" applyNumberFormat="1" applyFont="1" applyFill="1" applyBorder="1" applyAlignment="1">
      <alignment horizontal="center" vertical="center"/>
      <protection/>
    </xf>
    <xf numFmtId="4" fontId="7" fillId="0" borderId="10" xfId="33" applyNumberFormat="1" applyFont="1" applyFill="1" applyBorder="1" applyAlignment="1">
      <alignment horizontal="center" vertical="center"/>
      <protection/>
    </xf>
    <xf numFmtId="4" fontId="10" fillId="33" borderId="10" xfId="33" applyNumberFormat="1" applyFont="1" applyFill="1" applyBorder="1" applyAlignment="1">
      <alignment horizontal="center" vertical="center"/>
      <protection/>
    </xf>
    <xf numFmtId="4" fontId="7" fillId="0" borderId="10" xfId="33" applyNumberFormat="1" applyFont="1" applyFill="1" applyBorder="1" applyAlignment="1">
      <alignment horizontal="center"/>
      <protection/>
    </xf>
    <xf numFmtId="0" fontId="11" fillId="0" borderId="0" xfId="0" applyFont="1" applyFill="1" applyAlignment="1">
      <alignment/>
    </xf>
    <xf numFmtId="0" fontId="7" fillId="0" borderId="11" xfId="33" applyFont="1" applyFill="1" applyBorder="1" applyAlignment="1">
      <alignment horizontal="center" vertical="center"/>
      <protection/>
    </xf>
    <xf numFmtId="0" fontId="7" fillId="0" borderId="12" xfId="33" applyFont="1" applyFill="1" applyBorder="1" applyAlignment="1">
      <alignment horizontal="center" vertical="center" wrapText="1"/>
      <protection/>
    </xf>
    <xf numFmtId="0" fontId="7" fillId="0" borderId="12" xfId="33" applyFont="1" applyFill="1" applyBorder="1" applyAlignment="1">
      <alignment horizontal="center" vertical="center" textRotation="90" wrapText="1"/>
      <protection/>
    </xf>
    <xf numFmtId="0" fontId="7" fillId="0" borderId="11" xfId="33" applyFont="1" applyFill="1" applyBorder="1" applyAlignment="1">
      <alignment horizontal="center" vertical="center" wrapText="1"/>
      <protection/>
    </xf>
    <xf numFmtId="1" fontId="7" fillId="0" borderId="10" xfId="33" applyNumberFormat="1" applyFont="1" applyFill="1" applyBorder="1" applyAlignment="1">
      <alignment horizontal="left" wrapText="1"/>
      <protection/>
    </xf>
    <xf numFmtId="49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66"/>
  <sheetViews>
    <sheetView tabSelected="1" zoomScalePageLayoutView="0" workbookViewId="0" topLeftCell="A1">
      <selection activeCell="C5" sqref="C5:E5"/>
    </sheetView>
  </sheetViews>
  <sheetFormatPr defaultColWidth="8.875" defaultRowHeight="12.75"/>
  <cols>
    <col min="1" max="1" width="1.875" style="1" customWidth="1"/>
    <col min="2" max="2" width="59.75390625" style="1" customWidth="1"/>
    <col min="3" max="3" width="12.25390625" style="1" customWidth="1"/>
    <col min="4" max="4" width="7.75390625" style="1" customWidth="1"/>
    <col min="5" max="5" width="10.625" style="1" customWidth="1"/>
    <col min="6" max="6" width="13.75390625" style="2" customWidth="1"/>
    <col min="7" max="7" width="4.875" style="1" customWidth="1"/>
    <col min="8" max="8" width="12.75390625" style="3" customWidth="1"/>
    <col min="9" max="16384" width="8.875" style="1" customWidth="1"/>
  </cols>
  <sheetData>
    <row r="1" spans="3:8" ht="12.75" customHeight="1">
      <c r="C1" s="4"/>
      <c r="E1" s="4" t="s">
        <v>0</v>
      </c>
      <c r="F1" s="5"/>
      <c r="G1" s="5"/>
      <c r="H1" s="5"/>
    </row>
    <row r="2" spans="3:8" ht="12.75" customHeight="1">
      <c r="C2" s="39" t="s">
        <v>57</v>
      </c>
      <c r="D2" s="39"/>
      <c r="E2" s="39"/>
      <c r="F2" s="6"/>
      <c r="G2" s="6"/>
      <c r="H2" s="6"/>
    </row>
    <row r="3" spans="3:8" ht="12.75" customHeight="1">
      <c r="C3" s="39" t="s">
        <v>1</v>
      </c>
      <c r="D3" s="39"/>
      <c r="E3" s="39"/>
      <c r="F3" s="6"/>
      <c r="G3" s="6"/>
      <c r="H3" s="6"/>
    </row>
    <row r="4" spans="3:8" ht="12.75" customHeight="1">
      <c r="C4" s="39" t="s">
        <v>58</v>
      </c>
      <c r="D4" s="39"/>
      <c r="E4" s="39"/>
      <c r="F4" s="6"/>
      <c r="G4" s="6"/>
      <c r="H4" s="6"/>
    </row>
    <row r="5" spans="3:8" ht="12.75" customHeight="1">
      <c r="C5" s="39" t="s">
        <v>59</v>
      </c>
      <c r="D5" s="39"/>
      <c r="E5" s="39"/>
      <c r="F5" s="7"/>
      <c r="G5" s="7"/>
      <c r="H5" s="7"/>
    </row>
    <row r="6" spans="3:8" ht="10.5" customHeight="1">
      <c r="C6" s="40" t="s">
        <v>2</v>
      </c>
      <c r="D6" s="40"/>
      <c r="E6" s="40"/>
      <c r="F6" s="7"/>
      <c r="G6" s="7"/>
      <c r="H6" s="7"/>
    </row>
    <row r="8" spans="2:8" ht="36" customHeight="1">
      <c r="B8" s="41" t="s">
        <v>3</v>
      </c>
      <c r="C8" s="41"/>
      <c r="D8" s="41"/>
      <c r="E8" s="41"/>
      <c r="F8" s="8"/>
      <c r="G8" s="8"/>
      <c r="H8" s="8"/>
    </row>
    <row r="9" ht="12">
      <c r="H9" s="9"/>
    </row>
    <row r="10" ht="12.75">
      <c r="E10" s="10" t="s">
        <v>4</v>
      </c>
    </row>
    <row r="11" spans="2:5" ht="26.25" customHeight="1">
      <c r="B11" s="34" t="s">
        <v>5</v>
      </c>
      <c r="C11" s="35" t="s">
        <v>6</v>
      </c>
      <c r="D11" s="36" t="s">
        <v>7</v>
      </c>
      <c r="E11" s="37" t="s">
        <v>8</v>
      </c>
    </row>
    <row r="12" spans="2:8" s="11" customFormat="1" ht="11.25">
      <c r="B12" s="34"/>
      <c r="C12" s="35"/>
      <c r="D12" s="36"/>
      <c r="E12" s="37"/>
      <c r="F12" s="2"/>
      <c r="G12" s="1"/>
      <c r="H12" s="3"/>
    </row>
    <row r="13" spans="2:14" ht="11.25">
      <c r="B13" s="34"/>
      <c r="C13" s="35"/>
      <c r="D13" s="36"/>
      <c r="E13" s="37"/>
      <c r="N13" s="1" t="s">
        <v>9</v>
      </c>
    </row>
    <row r="14" spans="2:8" ht="15.75">
      <c r="B14" s="12">
        <v>1</v>
      </c>
      <c r="C14" s="13">
        <v>2</v>
      </c>
      <c r="D14" s="13">
        <v>3</v>
      </c>
      <c r="E14" s="13">
        <v>4</v>
      </c>
      <c r="F14" s="1"/>
      <c r="G14" s="3"/>
      <c r="H14" s="1"/>
    </row>
    <row r="15" spans="2:7" s="14" customFormat="1" ht="63">
      <c r="B15" s="15" t="s">
        <v>10</v>
      </c>
      <c r="C15" s="16" t="s">
        <v>11</v>
      </c>
      <c r="D15" s="17"/>
      <c r="E15" s="18">
        <f>E16</f>
        <v>25</v>
      </c>
      <c r="G15" s="19"/>
    </row>
    <row r="16" spans="2:5" ht="47.25">
      <c r="B16" s="20" t="s">
        <v>12</v>
      </c>
      <c r="C16" s="21" t="s">
        <v>13</v>
      </c>
      <c r="D16" s="21" t="s">
        <v>14</v>
      </c>
      <c r="E16" s="22">
        <v>25</v>
      </c>
    </row>
    <row r="17" spans="2:7" s="23" customFormat="1" ht="31.5">
      <c r="B17" s="24" t="s">
        <v>15</v>
      </c>
      <c r="C17" s="25" t="s">
        <v>16</v>
      </c>
      <c r="D17" s="25"/>
      <c r="E17" s="26">
        <f>SUM(E18:E22)</f>
        <v>1124.45</v>
      </c>
      <c r="G17" s="27"/>
    </row>
    <row r="18" spans="2:8" ht="63">
      <c r="B18" s="20" t="s">
        <v>17</v>
      </c>
      <c r="C18" s="21" t="s">
        <v>18</v>
      </c>
      <c r="D18" s="21" t="s">
        <v>19</v>
      </c>
      <c r="E18" s="22">
        <v>56.27</v>
      </c>
      <c r="F18" s="1"/>
      <c r="G18" s="3"/>
      <c r="H18" s="1"/>
    </row>
    <row r="19" spans="2:8" ht="31.5">
      <c r="B19" s="20" t="s">
        <v>20</v>
      </c>
      <c r="C19" s="21" t="s">
        <v>21</v>
      </c>
      <c r="D19" s="21" t="s">
        <v>19</v>
      </c>
      <c r="E19" s="22">
        <v>742.75</v>
      </c>
      <c r="F19" s="1"/>
      <c r="G19" s="3"/>
      <c r="H19" s="1"/>
    </row>
    <row r="20" spans="2:8" ht="47.25">
      <c r="B20" s="20" t="s">
        <v>22</v>
      </c>
      <c r="C20" s="21" t="s">
        <v>21</v>
      </c>
      <c r="D20" s="21" t="s">
        <v>14</v>
      </c>
      <c r="E20" s="22">
        <v>309.36</v>
      </c>
      <c r="F20" s="1"/>
      <c r="G20" s="3"/>
      <c r="H20" s="1"/>
    </row>
    <row r="21" spans="2:8" ht="31.5">
      <c r="B21" s="20" t="s">
        <v>23</v>
      </c>
      <c r="C21" s="21" t="s">
        <v>21</v>
      </c>
      <c r="D21" s="21" t="s">
        <v>24</v>
      </c>
      <c r="E21" s="22">
        <v>2</v>
      </c>
      <c r="F21" s="1"/>
      <c r="G21" s="3"/>
      <c r="H21" s="1"/>
    </row>
    <row r="22" spans="2:8" ht="47.25">
      <c r="B22" s="20" t="s">
        <v>25</v>
      </c>
      <c r="C22" s="21" t="s">
        <v>26</v>
      </c>
      <c r="D22" s="21" t="s">
        <v>19</v>
      </c>
      <c r="E22" s="22">
        <v>14.07</v>
      </c>
      <c r="F22" s="1"/>
      <c r="G22" s="3"/>
      <c r="H22" s="1"/>
    </row>
    <row r="23" spans="2:8" ht="15.75">
      <c r="B23" s="28" t="s">
        <v>27</v>
      </c>
      <c r="C23" s="29" t="s">
        <v>28</v>
      </c>
      <c r="D23" s="29"/>
      <c r="E23" s="30">
        <f>SUM(E24:E38)</f>
        <v>4164.32</v>
      </c>
      <c r="F23" s="1"/>
      <c r="G23" s="3"/>
      <c r="H23" s="1"/>
    </row>
    <row r="24" spans="2:5" ht="31.5">
      <c r="B24" s="20" t="s">
        <v>29</v>
      </c>
      <c r="C24" s="21" t="s">
        <v>30</v>
      </c>
      <c r="D24" s="21" t="s">
        <v>31</v>
      </c>
      <c r="E24" s="22">
        <v>803.11</v>
      </c>
    </row>
    <row r="25" spans="2:5" ht="31.5">
      <c r="B25" s="20" t="s">
        <v>32</v>
      </c>
      <c r="C25" s="21" t="s">
        <v>33</v>
      </c>
      <c r="D25" s="21" t="s">
        <v>31</v>
      </c>
      <c r="E25" s="31">
        <v>481.19</v>
      </c>
    </row>
    <row r="26" spans="2:5" ht="47.25">
      <c r="B26" s="20" t="s">
        <v>34</v>
      </c>
      <c r="C26" s="21" t="s">
        <v>33</v>
      </c>
      <c r="D26" s="21" t="s">
        <v>14</v>
      </c>
      <c r="E26" s="22">
        <v>160.72</v>
      </c>
    </row>
    <row r="27" spans="2:14" ht="31.5">
      <c r="B27" s="20" t="s">
        <v>35</v>
      </c>
      <c r="C27" s="21" t="s">
        <v>33</v>
      </c>
      <c r="D27" s="21" t="s">
        <v>24</v>
      </c>
      <c r="E27" s="22">
        <v>2</v>
      </c>
      <c r="N27" s="1" t="s">
        <v>9</v>
      </c>
    </row>
    <row r="28" spans="2:12" ht="126">
      <c r="B28" s="20" t="s">
        <v>36</v>
      </c>
      <c r="C28" s="21" t="s">
        <v>37</v>
      </c>
      <c r="D28" s="21" t="s">
        <v>14</v>
      </c>
      <c r="E28" s="22">
        <v>2</v>
      </c>
      <c r="J28" s="1" t="s">
        <v>9</v>
      </c>
      <c r="L28" s="1" t="s">
        <v>9</v>
      </c>
    </row>
    <row r="29" spans="2:5" ht="63">
      <c r="B29" s="20" t="s">
        <v>38</v>
      </c>
      <c r="C29" s="21" t="s">
        <v>39</v>
      </c>
      <c r="D29" s="21" t="s">
        <v>31</v>
      </c>
      <c r="E29" s="22">
        <v>50</v>
      </c>
    </row>
    <row r="30" spans="2:5" ht="78.75">
      <c r="B30" s="20" t="s">
        <v>40</v>
      </c>
      <c r="C30" s="21" t="s">
        <v>41</v>
      </c>
      <c r="D30" s="21" t="s">
        <v>31</v>
      </c>
      <c r="E30" s="22">
        <v>175.9</v>
      </c>
    </row>
    <row r="31" spans="2:5" ht="78.75">
      <c r="B31" s="20" t="s">
        <v>42</v>
      </c>
      <c r="C31" s="21" t="s">
        <v>41</v>
      </c>
      <c r="D31" s="21" t="s">
        <v>14</v>
      </c>
      <c r="E31" s="22">
        <v>2</v>
      </c>
    </row>
    <row r="32" spans="2:5" ht="47.25">
      <c r="B32" s="20" t="s">
        <v>43</v>
      </c>
      <c r="C32" s="21" t="s">
        <v>44</v>
      </c>
      <c r="D32" s="21" t="s">
        <v>31</v>
      </c>
      <c r="E32" s="31">
        <v>127.58</v>
      </c>
    </row>
    <row r="33" spans="2:5" ht="47.25">
      <c r="B33" s="20" t="s">
        <v>45</v>
      </c>
      <c r="C33" s="21" t="s">
        <v>44</v>
      </c>
      <c r="D33" s="21" t="s">
        <v>14</v>
      </c>
      <c r="E33" s="22">
        <v>0.43</v>
      </c>
    </row>
    <row r="34" spans="2:5" ht="47.25">
      <c r="B34" s="20" t="s">
        <v>46</v>
      </c>
      <c r="C34" s="21" t="s">
        <v>47</v>
      </c>
      <c r="D34" s="21" t="s">
        <v>31</v>
      </c>
      <c r="E34" s="22">
        <v>520.1</v>
      </c>
    </row>
    <row r="35" spans="2:5" ht="63">
      <c r="B35" s="20" t="s">
        <v>48</v>
      </c>
      <c r="C35" s="21" t="s">
        <v>47</v>
      </c>
      <c r="D35" s="21" t="s">
        <v>14</v>
      </c>
      <c r="E35" s="22">
        <v>68.36</v>
      </c>
    </row>
    <row r="36" spans="2:5" ht="47.25">
      <c r="B36" s="20" t="s">
        <v>49</v>
      </c>
      <c r="C36" s="21" t="s">
        <v>50</v>
      </c>
      <c r="D36" s="21" t="s">
        <v>14</v>
      </c>
      <c r="E36" s="22">
        <v>213.74</v>
      </c>
    </row>
    <row r="37" spans="2:5" ht="78.75">
      <c r="B37" s="20" t="s">
        <v>51</v>
      </c>
      <c r="C37" s="21" t="s">
        <v>52</v>
      </c>
      <c r="D37" s="21" t="s">
        <v>14</v>
      </c>
      <c r="E37" s="22">
        <v>1409.16</v>
      </c>
    </row>
    <row r="38" spans="2:5" ht="47.25">
      <c r="B38" s="20" t="s">
        <v>53</v>
      </c>
      <c r="C38" s="21" t="s">
        <v>54</v>
      </c>
      <c r="D38" s="21" t="s">
        <v>55</v>
      </c>
      <c r="E38" s="22">
        <v>148.03</v>
      </c>
    </row>
    <row r="39" spans="2:5" ht="15.75" customHeight="1">
      <c r="B39" s="38" t="s">
        <v>56</v>
      </c>
      <c r="C39" s="38"/>
      <c r="D39" s="38"/>
      <c r="E39" s="32">
        <f>SUM(E15+E17+E23)</f>
        <v>5313.7699999999995</v>
      </c>
    </row>
    <row r="40" spans="3:4" ht="15.75" customHeight="1">
      <c r="C40" s="2"/>
      <c r="D40" s="2"/>
    </row>
    <row r="41" spans="3:4" ht="11.25">
      <c r="C41" s="2"/>
      <c r="D41" s="2"/>
    </row>
    <row r="42" spans="3:4" ht="11.25">
      <c r="C42" s="2"/>
      <c r="D42" s="2"/>
    </row>
    <row r="43" spans="3:4" ht="12" customHeight="1">
      <c r="C43" s="2"/>
      <c r="D43" s="2"/>
    </row>
    <row r="44" spans="3:4" ht="24" customHeight="1">
      <c r="C44" s="2"/>
      <c r="D44" s="2"/>
    </row>
    <row r="45" spans="3:4" ht="17.25" customHeight="1">
      <c r="C45" s="2"/>
      <c r="D45" s="2"/>
    </row>
    <row r="46" spans="3:4" ht="12" customHeight="1">
      <c r="C46" s="2"/>
      <c r="D46" s="2"/>
    </row>
    <row r="47" spans="3:4" ht="12.75" customHeight="1">
      <c r="C47" s="2"/>
      <c r="D47" s="2"/>
    </row>
    <row r="48" spans="3:4" ht="23.25" customHeight="1">
      <c r="C48" s="2"/>
      <c r="D48" s="2"/>
    </row>
    <row r="49" spans="3:4" ht="11.25">
      <c r="C49" s="2"/>
      <c r="D49" s="2"/>
    </row>
    <row r="50" spans="3:15" ht="14.25" customHeight="1">
      <c r="C50" s="2"/>
      <c r="D50" s="2"/>
      <c r="O50" s="1" t="s">
        <v>9</v>
      </c>
    </row>
    <row r="51" spans="3:4" ht="11.25">
      <c r="C51" s="2"/>
      <c r="D51" s="2"/>
    </row>
    <row r="52" spans="3:4" ht="15" customHeight="1">
      <c r="C52" s="2"/>
      <c r="D52" s="2"/>
    </row>
    <row r="53" spans="3:4" ht="14.25" customHeight="1">
      <c r="C53" s="2"/>
      <c r="D53" s="2"/>
    </row>
    <row r="54" spans="3:4" ht="14.25" customHeight="1">
      <c r="C54" s="2"/>
      <c r="D54" s="2"/>
    </row>
    <row r="55" spans="3:4" ht="12" customHeight="1">
      <c r="C55" s="2"/>
      <c r="D55" s="2"/>
    </row>
    <row r="56" spans="3:4" ht="11.25">
      <c r="C56" s="2"/>
      <c r="D56" s="2"/>
    </row>
    <row r="57" spans="3:4" ht="11.25">
      <c r="C57" s="2"/>
      <c r="D57" s="2"/>
    </row>
    <row r="58" spans="3:4" ht="12" customHeight="1">
      <c r="C58" s="2"/>
      <c r="D58" s="2"/>
    </row>
    <row r="59" spans="3:4" ht="14.25" customHeight="1">
      <c r="C59" s="2"/>
      <c r="D59" s="2"/>
    </row>
    <row r="60" spans="3:4" ht="15" customHeight="1">
      <c r="C60" s="2"/>
      <c r="D60" s="2"/>
    </row>
    <row r="61" spans="3:9" ht="35.25" customHeight="1">
      <c r="C61" s="2"/>
      <c r="D61" s="2"/>
      <c r="I61" s="33"/>
    </row>
    <row r="62" spans="3:9" ht="15" customHeight="1">
      <c r="C62" s="2"/>
      <c r="D62" s="2"/>
      <c r="I62" s="33"/>
    </row>
    <row r="63" spans="3:9" ht="14.25" customHeight="1">
      <c r="C63" s="2"/>
      <c r="D63" s="2"/>
      <c r="I63" s="33"/>
    </row>
    <row r="64" spans="3:9" ht="14.25" customHeight="1">
      <c r="C64" s="2"/>
      <c r="D64" s="2"/>
      <c r="I64" s="33"/>
    </row>
    <row r="65" spans="3:4" ht="11.25">
      <c r="C65" s="2"/>
      <c r="D65" s="2"/>
    </row>
    <row r="66" spans="3:4" ht="11.25">
      <c r="C66" s="2"/>
      <c r="D66" s="2"/>
    </row>
    <row r="67" ht="15.75" customHeight="1"/>
  </sheetData>
  <sheetProtection selectLockedCells="1" selectUnlockedCells="1"/>
  <mergeCells count="11">
    <mergeCell ref="B8:E8"/>
    <mergeCell ref="B11:B13"/>
    <mergeCell ref="C11:C13"/>
    <mergeCell ref="D11:D13"/>
    <mergeCell ref="E11:E13"/>
    <mergeCell ref="B39:D39"/>
    <mergeCell ref="C2:E2"/>
    <mergeCell ref="C3:E3"/>
    <mergeCell ref="C4:E4"/>
    <mergeCell ref="C5:E5"/>
    <mergeCell ref="C6:E6"/>
  </mergeCells>
  <printOptions/>
  <pageMargins left="0.7" right="0.7" top="0.75" bottom="0.75" header="0.5118055555555555" footer="0.511805555555555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2022-12-28T13:38:26Z</cp:lastPrinted>
  <dcterms:modified xsi:type="dcterms:W3CDTF">2022-12-28T13:38:29Z</dcterms:modified>
  <cp:category/>
  <cp:version/>
  <cp:contentType/>
  <cp:contentStatus/>
</cp:coreProperties>
</file>