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№1 к Пояснит записке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<sst xmlns="http://schemas.openxmlformats.org/spreadsheetml/2006/main" count="38" uniqueCount="35">
  <si>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План  поступления налоговых и неналоговых доходов бюджета  Пайского сельского поселения  на 2022год </t>
  </si>
  <si>
    <t xml:space="preserve">  </t>
  </si>
  <si>
    <t>тыс. рублей</t>
  </si>
  <si>
    <t>2022 год (прогноз)</t>
  </si>
  <si>
    <t xml:space="preserve"> изменение</t>
  </si>
  <si>
    <t>2020 год</t>
  </si>
  <si>
    <t xml:space="preserve"> изменение 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</si>
  <si>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</si>
  <si>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</si>
  <si>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</si>
  <si>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</si>
  <si>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</si>
  <si>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</si>
  <si>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</si>
  <si>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</si>
  <si>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</si>
  <si>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</si>
  <si>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</si>
  <si>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налообложения, расположенным в границах поселений</t>
  </si>
  <si>
    <t>ГОСУДАРСТВЕННАЯ ПОШЛИНА</t>
  </si>
  <si>
    <t>НЕНАЛОГОВЫЕ ДОХОДЫ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</si>
  <si>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</si>
  <si>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</si>
  <si>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</si>
  <si>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+200</t>
  </si>
  <si>
    <t xml:space="preserve">Прочие неналоговые поступления </t>
  </si>
  <si>
    <t>Поступления от акцизов на нефтепродукты</t>
  </si>
  <si>
    <t>Безвозмездные поступления</t>
  </si>
  <si>
    <t>Дотации на выравнивание бюджетной обеспеченности</t>
  </si>
  <si>
    <t>Прочие субсидии</t>
  </si>
  <si>
    <t>Субвенции</t>
  </si>
  <si>
    <t>Межбюджетные трансферты на переданные полномочия</t>
  </si>
  <si>
    <t>Межбюджетные трансферты на занятость</t>
  </si>
  <si>
    <t>Межбюджетные трансферты на решение вопросов местного значения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</si>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</sst>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0"/>
  </numFmts>
  <fonts count="13">
    <font>
      <sz val="10"/>
      <name val="Arial"/>
      <family val="0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left" wrapText="1"/>
    </xf>
    <xf numFmtId="167" fontId="7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8" fontId="10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/>
    </xf>
    <xf numFmtId="168" fontId="11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7">
      <selection activeCell="B5" sqref="B5"/>
    </sheetView>
  </sheetViews>
  <sheetFormatPr defaultColWidth="9.140625" defaultRowHeight="12.75"/>
  <cols>
    <col min="1" max="1" width="11.140625" style="0" customWidth="1"/>
    <col min="2" max="2" width="65.421875" style="1" customWidth="1"/>
    <col min="3" max="3" width="19.57421875" style="1" customWidth="1"/>
    <col min="4" max="4" width="10.140625" style="1" hidden="1" customWidth="1"/>
    <col min="5" max="5" width="9.00390625" style="1" hidden="1" customWidth="1"/>
    <col min="6" max="6" width="10.421875" style="1" hidden="1" customWidth="1"/>
    <col min="7" max="7" width="9.00390625" style="1" hidden="1" customWidth="1"/>
    <col min="8" max="8" width="10.57421875" style="1" hidden="1" customWidth="1"/>
    <col min="9" max="9" width="9.00390625" style="1" hidden="1" customWidth="1"/>
    <col min="10" max="16384" width="9.140625" style="1" customWidth="1"/>
  </cols>
  <sheetData>
    <row r="1" spans="2:3" ht="15" customHeight="1" hidden="1">
      <c r="B1" s="2"/>
      <c r="C1" s="3"/>
    </row>
    <row r="2" spans="2:3" ht="16.5" hidden="1">
      <c r="B2" s="4"/>
      <c r="C2" s="4"/>
    </row>
    <row r="3" spans="2:3" ht="16.5">
      <c r="B3" s="4"/>
      <c r="C3" s="5"/>
    </row>
    <row r="4" spans="2:3" ht="16.5">
      <c r="B4" s="4"/>
      <c r="C4" s="6"/>
    </row>
    <row r="5" spans="2:3" ht="16.5">
      <c r="B5" s="4"/>
      <c r="C5" s="7"/>
    </row>
    <row r="6" spans="2:3" ht="43.5" customHeight="1">
      <c r="B6" s="8" t="s">
        <v>0</v>
      </c>
      <c r="C6" s="8"/>
    </row>
    <row r="7" spans="2:3" ht="10.5" customHeight="1">
      <c r="B7" s="4" t="s">
        <v>1</v>
      </c>
      <c r="C7" s="9" t="s">
        <v>2</v>
      </c>
    </row>
    <row r="8" spans="2:9" ht="35.25" customHeight="1">
      <c r="B8" s="10"/>
      <c r="C8" s="11" t="s">
        <v>3</v>
      </c>
      <c r="D8" s="12" t="s">
        <v>4</v>
      </c>
      <c r="E8" s="13" t="s">
        <v>5</v>
      </c>
      <c r="F8" s="14" t="s">
        <v>6</v>
      </c>
      <c r="G8" s="13" t="s">
        <v>5</v>
      </c>
      <c r="H8" s="14" t="s">
        <v>6</v>
      </c>
      <c r="I8" s="12" t="s">
        <v>5</v>
      </c>
    </row>
    <row r="9" spans="2:9" ht="28.5" customHeight="1">
      <c r="B9" s="15" t="s">
        <v>7</v>
      </c>
      <c r="C9" s="16">
        <f>C11+C21+C23+C28</f>
        <v>2104.52146</v>
      </c>
      <c r="D9" s="17" t="e">
        <f>#REF!+D17+D19++D20</f>
        <v>#REF!</v>
      </c>
      <c r="E9" s="17" t="e">
        <f>E11+E21+E23</f>
        <v>#REF!</v>
      </c>
      <c r="F9" s="18"/>
      <c r="G9" s="17" t="e">
        <f>G11+G21+G23</f>
        <v>#REF!</v>
      </c>
      <c r="H9" s="18"/>
      <c r="I9" s="18"/>
    </row>
    <row r="10" spans="2:9" ht="22.5" customHeight="1" hidden="1">
      <c r="B10" s="15"/>
      <c r="C10" s="16"/>
      <c r="D10" s="19"/>
      <c r="E10" s="17"/>
      <c r="F10" s="18"/>
      <c r="G10" s="17"/>
      <c r="H10" s="18"/>
      <c r="I10" s="18"/>
    </row>
    <row r="11" spans="2:9" ht="18.75" customHeight="1">
      <c r="B11" s="15" t="s">
        <v>8</v>
      </c>
      <c r="C11" s="16">
        <f>C12+C16+C14</f>
        <v>319.05602</v>
      </c>
      <c r="D11" s="17"/>
      <c r="E11" s="17" t="e">
        <f>E12+#REF!+E16</f>
        <v>#REF!</v>
      </c>
      <c r="F11" s="18"/>
      <c r="G11" s="17" t="e">
        <f>G12+#REF!+G16</f>
        <v>#REF!</v>
      </c>
      <c r="H11" s="18"/>
      <c r="I11" s="18"/>
    </row>
    <row r="12" spans="2:9" ht="30" customHeight="1">
      <c r="B12" s="15" t="s">
        <v>9</v>
      </c>
      <c r="C12" s="20">
        <f>C13</f>
        <v>120</v>
      </c>
      <c r="D12" s="19"/>
      <c r="E12" s="21"/>
      <c r="F12" s="18"/>
      <c r="G12" s="21"/>
      <c r="H12" s="18"/>
      <c r="I12" s="18"/>
    </row>
    <row r="13" spans="2:9" ht="25.5" customHeight="1">
      <c r="B13" s="22" t="s">
        <v>10</v>
      </c>
      <c r="C13" s="23">
        <v>120</v>
      </c>
      <c r="D13" s="19"/>
      <c r="E13" s="21"/>
      <c r="F13" s="18"/>
      <c r="G13" s="21"/>
      <c r="H13" s="18"/>
      <c r="I13" s="18"/>
    </row>
    <row r="14" spans="2:9" ht="19.5" customHeight="1">
      <c r="B14" s="15" t="s">
        <v>11</v>
      </c>
      <c r="C14" s="24">
        <f>C15</f>
        <v>0.5</v>
      </c>
      <c r="D14" s="19"/>
      <c r="E14" s="21"/>
      <c r="F14" s="18"/>
      <c r="G14" s="21"/>
      <c r="H14" s="18"/>
      <c r="I14" s="18"/>
    </row>
    <row r="15" spans="2:9" ht="16.5" customHeight="1">
      <c r="B15" s="22" t="s">
        <v>12</v>
      </c>
      <c r="C15" s="23">
        <v>0.5</v>
      </c>
      <c r="D15" s="19"/>
      <c r="E15" s="21"/>
      <c r="F15" s="18"/>
      <c r="G15" s="21"/>
      <c r="H15" s="18"/>
      <c r="I15" s="18"/>
    </row>
    <row r="16" spans="2:9" ht="16.5" customHeight="1">
      <c r="B16" s="15" t="s">
        <v>13</v>
      </c>
      <c r="C16" s="16">
        <f>C17+C18</f>
        <v>198.55602</v>
      </c>
      <c r="D16" s="19"/>
      <c r="E16" s="17">
        <f>E17+E18</f>
        <v>0</v>
      </c>
      <c r="F16" s="18"/>
      <c r="G16" s="17">
        <f>G17+G18</f>
        <v>0</v>
      </c>
      <c r="H16" s="18"/>
      <c r="I16" s="18"/>
    </row>
    <row r="17" spans="2:11" ht="21" customHeight="1">
      <c r="B17" s="22" t="s">
        <v>14</v>
      </c>
      <c r="C17" s="25">
        <v>47</v>
      </c>
      <c r="D17" s="19"/>
      <c r="E17" s="21"/>
      <c r="F17" s="18"/>
      <c r="G17" s="21"/>
      <c r="H17" s="18"/>
      <c r="I17" s="18"/>
      <c r="K17" s="1" t="s">
        <v>15</v>
      </c>
    </row>
    <row r="18" spans="2:9" ht="24.75" customHeight="1">
      <c r="B18" s="22" t="s">
        <v>16</v>
      </c>
      <c r="C18" s="25">
        <f>C19+C20</f>
        <v>151.55602</v>
      </c>
      <c r="D18" s="19"/>
      <c r="E18" s="26"/>
      <c r="F18" s="18"/>
      <c r="G18" s="26"/>
      <c r="H18" s="18"/>
      <c r="I18" s="18"/>
    </row>
    <row r="19" spans="2:9" ht="60.75" customHeight="1">
      <c r="B19" s="22" t="s">
        <v>17</v>
      </c>
      <c r="C19" s="25">
        <v>41.55602</v>
      </c>
      <c r="D19" s="19"/>
      <c r="E19" s="21"/>
      <c r="F19" s="18"/>
      <c r="G19" s="21"/>
      <c r="H19" s="18"/>
      <c r="I19" s="18"/>
    </row>
    <row r="20" spans="2:9" ht="68.25" customHeight="1">
      <c r="B20" s="22" t="s">
        <v>18</v>
      </c>
      <c r="C20" s="25">
        <v>110</v>
      </c>
      <c r="D20" s="19"/>
      <c r="E20" s="21"/>
      <c r="F20" s="18"/>
      <c r="G20" s="21"/>
      <c r="H20" s="18"/>
      <c r="I20" s="18"/>
    </row>
    <row r="21" spans="2:9" ht="21.75" customHeight="1">
      <c r="B21" s="15" t="s">
        <v>19</v>
      </c>
      <c r="C21" s="16">
        <v>0</v>
      </c>
      <c r="D21" s="19"/>
      <c r="E21" s="27"/>
      <c r="F21" s="18"/>
      <c r="G21" s="27"/>
      <c r="H21" s="18"/>
      <c r="I21" s="18"/>
    </row>
    <row r="22" spans="2:9" ht="18" customHeight="1" hidden="1">
      <c r="B22" s="15"/>
      <c r="C22" s="16"/>
      <c r="D22" s="19"/>
      <c r="E22" s="21"/>
      <c r="F22" s="18"/>
      <c r="G22" s="21"/>
      <c r="H22" s="18"/>
      <c r="I22" s="18"/>
    </row>
    <row r="23" spans="2:9" ht="19.5" customHeight="1">
      <c r="B23" s="15" t="s">
        <v>20</v>
      </c>
      <c r="C23" s="16">
        <f>C25+C26+C27</f>
        <v>133.5</v>
      </c>
      <c r="D23" s="19"/>
      <c r="E23" s="17" t="e">
        <f>#REF!+E26</f>
        <v>#REF!</v>
      </c>
      <c r="F23" s="18"/>
      <c r="G23" s="17" t="e">
        <f>#REF!+G26</f>
        <v>#REF!</v>
      </c>
      <c r="H23" s="18"/>
      <c r="I23" s="18"/>
    </row>
    <row r="24" spans="2:9" ht="42.75" customHeight="1" hidden="1">
      <c r="B24" s="22" t="s">
        <v>21</v>
      </c>
      <c r="C24" s="25"/>
      <c r="D24" s="19"/>
      <c r="E24" s="21"/>
      <c r="F24" s="18"/>
      <c r="G24" s="21"/>
      <c r="H24" s="18"/>
      <c r="I24" s="18"/>
    </row>
    <row r="25" spans="2:9" ht="25.5" customHeight="1">
      <c r="B25" s="28" t="s">
        <v>22</v>
      </c>
      <c r="C25" s="25">
        <v>40</v>
      </c>
      <c r="D25" s="19"/>
      <c r="E25" s="21"/>
      <c r="F25" s="18"/>
      <c r="G25" s="21"/>
      <c r="H25" s="18"/>
      <c r="I25" s="18"/>
    </row>
    <row r="26" spans="2:9" ht="21" customHeight="1">
      <c r="B26" s="29" t="s">
        <v>23</v>
      </c>
      <c r="C26" s="25">
        <v>90</v>
      </c>
      <c r="D26" s="19" t="s">
        <v>24</v>
      </c>
      <c r="E26" s="21"/>
      <c r="F26" s="30"/>
      <c r="G26" s="21"/>
      <c r="H26" s="18"/>
      <c r="I26" s="18"/>
    </row>
    <row r="27" spans="2:3" ht="18" customHeight="1">
      <c r="B27" s="31" t="s">
        <v>25</v>
      </c>
      <c r="C27" s="32">
        <v>3.5</v>
      </c>
    </row>
    <row r="28" spans="2:3" ht="19.5" customHeight="1">
      <c r="B28" s="31" t="s">
        <v>26</v>
      </c>
      <c r="C28" s="32">
        <v>1651.96544</v>
      </c>
    </row>
    <row r="29" spans="2:3" ht="21.75">
      <c r="B29" s="33" t="s">
        <v>27</v>
      </c>
      <c r="C29" s="34">
        <f>C30+C31+C32+C33+C34+C35</f>
        <v>3709.9121400000004</v>
      </c>
    </row>
    <row r="30" spans="2:3" ht="19.5" customHeight="1">
      <c r="B30" s="35" t="s">
        <v>28</v>
      </c>
      <c r="C30" s="36">
        <v>2406.43989</v>
      </c>
    </row>
    <row r="31" spans="2:3" ht="15.75" customHeight="1">
      <c r="B31" s="35" t="s">
        <v>29</v>
      </c>
      <c r="C31" s="37">
        <v>122.21447</v>
      </c>
    </row>
    <row r="32" spans="2:3" ht="15.75" customHeight="1">
      <c r="B32" s="35" t="s">
        <v>30</v>
      </c>
      <c r="C32" s="37">
        <v>161.4</v>
      </c>
    </row>
    <row r="33" spans="2:3" ht="13.5" customHeight="1">
      <c r="B33" s="35" t="s">
        <v>31</v>
      </c>
      <c r="C33" s="37">
        <v>114.08826</v>
      </c>
    </row>
    <row r="34" spans="2:3" ht="15.75" customHeight="1">
      <c r="B34" s="35" t="s">
        <v>32</v>
      </c>
      <c r="C34" s="37">
        <v>75</v>
      </c>
    </row>
    <row r="35" spans="2:3" ht="18">
      <c r="B35" s="35" t="s">
        <v>33</v>
      </c>
      <c r="C35" s="37">
        <v>830.76952</v>
      </c>
    </row>
    <row r="36" spans="2:3" ht="19.5" customHeight="1">
      <c r="B36" s="38" t="s">
        <v>34</v>
      </c>
      <c r="C36" s="39">
        <f>C29+C9</f>
        <v>5814.4336</v>
      </c>
    </row>
  </sheetData>
  <sheetProtection selectLockedCells="1" selectUnlockedCells="1"/>
  <mergeCells count="1">
    <mergeCell ref="B6:C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/>
  <cp:lastPrinted>2022-12-28T12:44:54Z</cp:lastPrinted>
  <dcterms:created xsi:type="dcterms:W3CDTF">1996-10-08T23:32:33Z</dcterms:created>
  <dcterms:modified xsi:type="dcterms:W3CDTF">2022-12-28T14:28:17Z</dcterms:modified>
  <cp:category/>
  <cp:version/>
  <cp:contentType/>
  <cp:contentStatus/>
  <cp:revision>2</cp:revision>
</cp:coreProperties>
</file>